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254.5.3\отдел фэу\ПРОГРАММА СЭР\Порядок оценки эффективности МП\Изменения в Методику ОЭ МП\"/>
    </mc:Choice>
  </mc:AlternateContent>
  <bookViews>
    <workbookView xWindow="0" yWindow="0" windowWidth="15360" windowHeight="8556" activeTab="3"/>
  </bookViews>
  <sheets>
    <sheet name="Общее" sheetId="1" r:id="rId1"/>
    <sheet name="Индикаторы" sheetId="2" r:id="rId2"/>
    <sheet name="финансы" sheetId="3" r:id="rId3"/>
    <sheet name="управление" sheetId="4" r:id="rId4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4" l="1"/>
  <c r="E26" i="4"/>
  <c r="E18" i="4"/>
  <c r="E17" i="4"/>
  <c r="E9" i="4"/>
  <c r="E8" i="4"/>
  <c r="E7" i="4"/>
  <c r="E15" i="3"/>
  <c r="E14" i="3"/>
  <c r="E13" i="3"/>
  <c r="E12" i="3"/>
  <c r="E17" i="2"/>
  <c r="E16" i="2"/>
  <c r="E15" i="2"/>
  <c r="E14" i="2"/>
  <c r="E13" i="2"/>
  <c r="E12" i="2"/>
  <c r="C11" i="4" l="1"/>
  <c r="C6" i="2" l="1"/>
  <c r="C29" i="4" l="1"/>
  <c r="C20" i="4"/>
  <c r="C6" i="3"/>
  <c r="C17" i="3" l="1"/>
  <c r="C19" i="2"/>
  <c r="I17" i="1" l="1"/>
  <c r="I19" i="1" s="1"/>
</calcChain>
</file>

<file path=xl/sharedStrings.xml><?xml version="1.0" encoding="utf-8"?>
<sst xmlns="http://schemas.openxmlformats.org/spreadsheetml/2006/main" count="83" uniqueCount="66">
  <si>
    <t>Критерии:</t>
  </si>
  <si>
    <t>а) достижение запланированных показателей реализации цели муниципальной программы;</t>
  </si>
  <si>
    <t>б) объем средств, направленных на реализацию муниципальной программы в целом, на реализацию подпрограмм муниципальной программы, основных мероприятий и мероприятий, входящих в состав основного мероприятия;</t>
  </si>
  <si>
    <t>в) качество управления муниципальной программой.</t>
  </si>
  <si>
    <t>Этапы:</t>
  </si>
  <si>
    <t>1-й этап - оценка выполнения показателей (индикаторов), освоения средств муниципальной программы;</t>
  </si>
  <si>
    <t>3-й этап – оценка эффективности реализации муниципальной программы в целом.</t>
  </si>
  <si>
    <t>2-й этап - оценка качества управления муниципальной программой;</t>
  </si>
  <si>
    <t>Градации</t>
  </si>
  <si>
    <t>№</t>
  </si>
  <si>
    <t>менее 50%</t>
  </si>
  <si>
    <t>Отчет о выполнении целевых индикаторов не представлен / отчет о выполнении целевых индикаторов содержит некорректные данные</t>
  </si>
  <si>
    <t>Балльная оценка</t>
  </si>
  <si>
    <t>Коэффициент К1</t>
  </si>
  <si>
    <t xml:space="preserve">Ни один из индикаторов отчетного года не выполнен  </t>
  </si>
  <si>
    <t>Расчет критерия К1:</t>
  </si>
  <si>
    <t>Запланировано индикаторов:</t>
  </si>
  <si>
    <t>Выполнено индикаторов:</t>
  </si>
  <si>
    <t>Поставьте цифру 1 в соответствующую градацию</t>
  </si>
  <si>
    <t>Оценка освоения финансовых средств</t>
  </si>
  <si>
    <t>Запланировано финансирования программы с учетом уточнения расходов в течении года:</t>
  </si>
  <si>
    <t>Фактически освоено финансирования программы :</t>
  </si>
  <si>
    <t>Расчет критерия Кфин:</t>
  </si>
  <si>
    <t>Оценка качества управления муниципальной программой</t>
  </si>
  <si>
    <t>Качество планирования</t>
  </si>
  <si>
    <t>Коэффициент Кп</t>
  </si>
  <si>
    <t>Коэффициент Кфин</t>
  </si>
  <si>
    <t>Отсутствует необходимость внесения изменений в муниципальную программу</t>
  </si>
  <si>
    <t>Соответствие данному критерию</t>
  </si>
  <si>
    <t>Несоответствие данному критерию</t>
  </si>
  <si>
    <t>Коэффициент Кс</t>
  </si>
  <si>
    <t>Коэффициент Ка</t>
  </si>
  <si>
    <t>Степень эффективности муниципальной программы</t>
  </si>
  <si>
    <t>Оценка эффективности муниципальной программы</t>
  </si>
  <si>
    <t>Вставьте 1 в соответствующую строку</t>
  </si>
  <si>
    <t>70% и более</t>
  </si>
  <si>
    <t>50%-65%</t>
  </si>
  <si>
    <t>65%-70%</t>
  </si>
  <si>
    <t>95% и более</t>
  </si>
  <si>
    <t>менее 45%</t>
  </si>
  <si>
    <t xml:space="preserve">Размещение публикаций в СМИ о реализации мероприятий муниципальной программы </t>
  </si>
  <si>
    <t xml:space="preserve">В течение года информация о реализации муниципальной программы размещалась в СМИ </t>
  </si>
  <si>
    <t xml:space="preserve">В течение года информация о реализации муниципальной программы не размещалась в СМИ </t>
  </si>
  <si>
    <t>45%-70%</t>
  </si>
  <si>
    <t>70%-95%</t>
  </si>
  <si>
    <t>Своевременность и полнота представления отчетности о реализации МП</t>
  </si>
  <si>
    <t>Выполнение показателей индикаторов МП за отчетный годе (К1)</t>
  </si>
  <si>
    <r>
      <t xml:space="preserve">Весовой коэффициент критерия </t>
    </r>
    <r>
      <rPr>
        <b/>
        <sz val="11"/>
        <color theme="1"/>
        <rFont val="Times New Roman"/>
        <family val="1"/>
        <charset val="204"/>
      </rPr>
      <t>Yiп</t>
    </r>
  </si>
  <si>
    <t>Выполнение индикаторов (%)</t>
  </si>
  <si>
    <t>Оценка выполнения индикаторов</t>
  </si>
  <si>
    <r>
      <t>Весовой коэффициент критерия</t>
    </r>
    <r>
      <rPr>
        <b/>
        <sz val="11"/>
        <color theme="1"/>
        <rFont val="Calibri"/>
        <family val="2"/>
        <charset val="204"/>
        <scheme val="minor"/>
      </rPr>
      <t xml:space="preserve"> Yiп</t>
    </r>
  </si>
  <si>
    <t>Освоение финансовых средств  МП за отчетный год (Кфин)</t>
  </si>
  <si>
    <t>Освоение финансирования (%)</t>
  </si>
  <si>
    <r>
      <t xml:space="preserve">Весовой коэффициент критерия </t>
    </r>
    <r>
      <rPr>
        <b/>
        <sz val="11"/>
        <color theme="1"/>
        <rFont val="Calibri"/>
        <family val="2"/>
        <charset val="204"/>
        <scheme val="minor"/>
      </rPr>
      <t>Yiп</t>
    </r>
  </si>
  <si>
    <t>ИТОГОВАЯ ОЦЕНКА информационной открытости</t>
  </si>
  <si>
    <t>ИТОГОВАЯ ОЦЕНКА свревременности и полноты отчетности</t>
  </si>
  <si>
    <t>ИТОГОВАЯ ОЦЕНКА качества планирования</t>
  </si>
  <si>
    <t>ИТОГОВАЯ ОЦЕНКА выполнения индикаторов</t>
  </si>
  <si>
    <t>ИТОГОВАЯ ОЦЕНКА эффективности освоения финансовых средств</t>
  </si>
  <si>
    <t xml:space="preserve">  реализации муниципальной программы</t>
  </si>
  <si>
    <t>"__________________________________________________"</t>
  </si>
  <si>
    <t>(наименование муниципальной программы)</t>
  </si>
  <si>
    <t>Расчет оценки эффективности</t>
  </si>
  <si>
    <t>Приложение к                          Методике проведения оценки эффективности реализации  муниципальных программ</t>
  </si>
  <si>
    <t>Необходимые изменения в муниципальную программу и их регистрация в ГАС «Управление» осуществлялись несвоевременно и (или) не в полном объеме</t>
  </si>
  <si>
    <r>
      <t>Необходимые изменения в муниципальную программу и их регистрация</t>
    </r>
    <r>
      <rPr>
        <b/>
        <sz val="10"/>
        <color theme="1"/>
        <rFont val="Calibri"/>
        <family val="2"/>
        <charset val="204"/>
      </rPr>
      <t xml:space="preserve"> </t>
    </r>
    <r>
      <rPr>
        <sz val="10"/>
        <color theme="1"/>
        <rFont val="Calibri"/>
        <family val="2"/>
        <charset val="204"/>
      </rPr>
      <t xml:space="preserve">ГАС «Управление» осуществлялись своевременно и в полном объеме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</si>
</sst>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3.5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24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68">
    <xf numFmtId="0" fontId="0" fillId="0" borderId="0" xfId="0"/>
    <xf numFmtId="0" fontId="5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0" fillId="0" borderId="1" xfId="0" applyBorder="1"/>
    <xf numFmtId="0" fontId="0" fillId="0" borderId="1" xfId="0" applyFill="1" applyBorder="1"/>
    <xf numFmtId="0" fontId="0" fillId="0" borderId="0" xfId="0" applyFill="1" applyBorder="1"/>
    <xf numFmtId="0" fontId="8" fillId="0" borderId="0" xfId="0" applyFont="1"/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/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3" fillId="0" borderId="0" xfId="0" applyFont="1"/>
    <xf numFmtId="0" fontId="12" fillId="0" borderId="0" xfId="0" applyFont="1"/>
    <xf numFmtId="0" fontId="13" fillId="0" borderId="0" xfId="0" applyFont="1"/>
    <xf numFmtId="0" fontId="11" fillId="0" borderId="0" xfId="0" applyFont="1"/>
    <xf numFmtId="0" fontId="11" fillId="0" borderId="1" xfId="0" applyFont="1" applyFill="1" applyBorder="1"/>
    <xf numFmtId="0" fontId="11" fillId="0" borderId="0" xfId="0" applyFont="1" applyFill="1" applyBorder="1"/>
    <xf numFmtId="0" fontId="15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16" fillId="0" borderId="1" xfId="0" applyFont="1" applyBorder="1"/>
    <xf numFmtId="164" fontId="11" fillId="0" borderId="1" xfId="0" applyNumberFormat="1" applyFont="1" applyBorder="1"/>
    <xf numFmtId="0" fontId="14" fillId="0" borderId="1" xfId="0" applyFont="1" applyBorder="1"/>
    <xf numFmtId="0" fontId="14" fillId="2" borderId="0" xfId="0" applyFont="1" applyFill="1"/>
    <xf numFmtId="0" fontId="0" fillId="2" borderId="0" xfId="0" applyFill="1"/>
    <xf numFmtId="0" fontId="10" fillId="2" borderId="0" xfId="0" applyFont="1" applyFill="1"/>
    <xf numFmtId="0" fontId="11" fillId="2" borderId="1" xfId="0" applyFont="1" applyFill="1" applyBorder="1"/>
    <xf numFmtId="9" fontId="11" fillId="2" borderId="1" xfId="1" applyFont="1" applyFill="1" applyBorder="1"/>
    <xf numFmtId="9" fontId="11" fillId="2" borderId="0" xfId="1" applyFont="1" applyFill="1" applyBorder="1"/>
    <xf numFmtId="0" fontId="11" fillId="0" borderId="2" xfId="0" applyFont="1" applyBorder="1"/>
    <xf numFmtId="0" fontId="11" fillId="0" borderId="3" xfId="0" applyFont="1" applyBorder="1"/>
    <xf numFmtId="0" fontId="0" fillId="0" borderId="2" xfId="0" applyBorder="1"/>
    <xf numFmtId="0" fontId="0" fillId="0" borderId="3" xfId="0" applyBorder="1"/>
    <xf numFmtId="43" fontId="2" fillId="2" borderId="1" xfId="2" applyFont="1" applyFill="1" applyBorder="1"/>
    <xf numFmtId="9" fontId="2" fillId="2" borderId="1" xfId="1" applyFont="1" applyFill="1" applyBorder="1"/>
    <xf numFmtId="9" fontId="0" fillId="2" borderId="0" xfId="1" applyFont="1" applyFill="1" applyBorder="1"/>
    <xf numFmtId="0" fontId="0" fillId="2" borderId="1" xfId="0" applyFill="1" applyBorder="1"/>
    <xf numFmtId="0" fontId="9" fillId="2" borderId="0" xfId="0" applyFont="1" applyFill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6" fillId="2" borderId="0" xfId="0" applyFont="1" applyFill="1"/>
    <xf numFmtId="0" fontId="19" fillId="2" borderId="0" xfId="0" applyFont="1" applyFill="1"/>
    <xf numFmtId="164" fontId="6" fillId="2" borderId="0" xfId="0" applyNumberFormat="1" applyFont="1" applyFill="1"/>
    <xf numFmtId="0" fontId="11" fillId="2" borderId="1" xfId="0" applyFont="1" applyFill="1" applyBorder="1" applyAlignment="1">
      <alignment wrapText="1"/>
    </xf>
    <xf numFmtId="164" fontId="18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wrapText="1"/>
    </xf>
    <xf numFmtId="0" fontId="17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0" fillId="2" borderId="1" xfId="0" applyFill="1" applyBorder="1" applyAlignment="1">
      <alignment horizontal="center" vertical="center" wrapText="1"/>
    </xf>
    <xf numFmtId="0" fontId="12" fillId="2" borderId="0" xfId="0" applyFont="1" applyFill="1" applyAlignment="1">
      <alignment vertical="center"/>
    </xf>
    <xf numFmtId="0" fontId="0" fillId="2" borderId="2" xfId="0" applyFill="1" applyBorder="1"/>
    <xf numFmtId="0" fontId="0" fillId="2" borderId="3" xfId="0" applyFill="1" applyBorder="1"/>
    <xf numFmtId="0" fontId="18" fillId="0" borderId="0" xfId="0" applyFont="1" applyAlignment="1">
      <alignment vertical="center" wrapText="1"/>
    </xf>
    <xf numFmtId="0" fontId="0" fillId="0" borderId="0" xfId="0" applyAlignment="1"/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wrapText="1"/>
    </xf>
    <xf numFmtId="0" fontId="0" fillId="0" borderId="2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20" fillId="0" borderId="0" xfId="0" applyFont="1" applyAlignment="1">
      <alignment vertical="center" wrapText="1"/>
    </xf>
    <xf numFmtId="0" fontId="20" fillId="0" borderId="1" xfId="0" applyFont="1" applyBorder="1" applyAlignment="1">
      <alignment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opLeftCell="A7" zoomScaleNormal="100" workbookViewId="0">
      <selection activeCell="A14" sqref="A14:J14"/>
    </sheetView>
  </sheetViews>
  <sheetFormatPr defaultRowHeight="14.4" x14ac:dyDescent="0.3"/>
  <sheetData>
    <row r="1" spans="1:13" ht="74.400000000000006" customHeight="1" x14ac:dyDescent="0.3">
      <c r="J1" s="57" t="s">
        <v>63</v>
      </c>
      <c r="K1" s="58"/>
      <c r="L1" s="58"/>
      <c r="M1" s="58"/>
    </row>
    <row r="2" spans="1:13" ht="17.399999999999999" x14ac:dyDescent="0.3">
      <c r="A2" s="59" t="s">
        <v>62</v>
      </c>
      <c r="B2" s="59"/>
      <c r="C2" s="59"/>
      <c r="D2" s="59"/>
      <c r="E2" s="59"/>
      <c r="F2" s="59"/>
      <c r="G2" s="59"/>
      <c r="H2" s="59"/>
      <c r="I2" s="59"/>
      <c r="J2" s="59"/>
    </row>
    <row r="3" spans="1:13" ht="17.399999999999999" x14ac:dyDescent="0.3">
      <c r="A3" s="59" t="s">
        <v>59</v>
      </c>
      <c r="B3" s="59"/>
      <c r="C3" s="59"/>
      <c r="D3" s="59"/>
      <c r="E3" s="59"/>
      <c r="F3" s="59"/>
      <c r="G3" s="59"/>
      <c r="H3" s="59"/>
      <c r="I3" s="59"/>
      <c r="J3" s="59"/>
    </row>
    <row r="4" spans="1:13" ht="17.399999999999999" x14ac:dyDescent="0.3">
      <c r="A4" s="59" t="s">
        <v>60</v>
      </c>
      <c r="B4" s="59"/>
      <c r="C4" s="59"/>
      <c r="D4" s="59"/>
      <c r="E4" s="59"/>
      <c r="F4" s="59"/>
      <c r="G4" s="59"/>
      <c r="H4" s="59"/>
      <c r="I4" s="59"/>
      <c r="J4" s="59"/>
    </row>
    <row r="5" spans="1:13" x14ac:dyDescent="0.3">
      <c r="A5" s="60" t="s">
        <v>61</v>
      </c>
      <c r="B5" s="60"/>
      <c r="C5" s="60"/>
      <c r="D5" s="60"/>
      <c r="E5" s="60"/>
      <c r="F5" s="60"/>
      <c r="G5" s="60"/>
      <c r="H5" s="60"/>
      <c r="I5" s="60"/>
      <c r="J5" s="60"/>
    </row>
    <row r="6" spans="1:13" ht="18" x14ac:dyDescent="0.3">
      <c r="A6" s="1"/>
    </row>
    <row r="7" spans="1:13" ht="17.399999999999999" x14ac:dyDescent="0.3">
      <c r="A7" s="2" t="s">
        <v>0</v>
      </c>
    </row>
    <row r="8" spans="1:13" ht="40.5" customHeight="1" x14ac:dyDescent="0.3">
      <c r="A8" s="61" t="s">
        <v>1</v>
      </c>
      <c r="B8" s="61"/>
      <c r="C8" s="61"/>
      <c r="D8" s="61"/>
      <c r="E8" s="61"/>
      <c r="F8" s="61"/>
      <c r="G8" s="61"/>
      <c r="H8" s="61"/>
      <c r="I8" s="61"/>
      <c r="J8" s="61"/>
    </row>
    <row r="9" spans="1:13" ht="33" customHeight="1" x14ac:dyDescent="0.3">
      <c r="A9" s="61" t="s">
        <v>2</v>
      </c>
      <c r="B9" s="61"/>
      <c r="C9" s="61"/>
      <c r="D9" s="61"/>
      <c r="E9" s="61"/>
      <c r="F9" s="61"/>
      <c r="G9" s="61"/>
      <c r="H9" s="61"/>
      <c r="I9" s="61"/>
      <c r="J9" s="61"/>
    </row>
    <row r="10" spans="1:13" ht="15.75" customHeight="1" x14ac:dyDescent="0.3">
      <c r="A10" s="62" t="s">
        <v>3</v>
      </c>
      <c r="B10" s="62"/>
      <c r="C10" s="62"/>
      <c r="D10" s="62"/>
      <c r="E10" s="62"/>
      <c r="F10" s="62"/>
      <c r="G10" s="62"/>
      <c r="H10" s="62"/>
      <c r="I10" s="62"/>
      <c r="J10" s="62"/>
    </row>
    <row r="12" spans="1:13" ht="17.399999999999999" x14ac:dyDescent="0.3">
      <c r="A12" s="3" t="s">
        <v>4</v>
      </c>
    </row>
    <row r="13" spans="1:13" ht="36" customHeight="1" x14ac:dyDescent="0.3">
      <c r="A13" s="61" t="s">
        <v>5</v>
      </c>
      <c r="B13" s="61"/>
      <c r="C13" s="61"/>
      <c r="D13" s="61"/>
      <c r="E13" s="61"/>
      <c r="F13" s="61"/>
      <c r="G13" s="61"/>
      <c r="H13" s="61"/>
      <c r="I13" s="61"/>
      <c r="J13" s="61"/>
    </row>
    <row r="14" spans="1:13" ht="28.2" customHeight="1" x14ac:dyDescent="0.3">
      <c r="A14" s="62" t="s">
        <v>7</v>
      </c>
      <c r="B14" s="62"/>
      <c r="C14" s="62"/>
      <c r="D14" s="62"/>
      <c r="E14" s="62"/>
      <c r="F14" s="62"/>
      <c r="G14" s="62"/>
      <c r="H14" s="62"/>
      <c r="I14" s="62"/>
      <c r="J14" s="62"/>
    </row>
    <row r="15" spans="1:13" ht="31.5" customHeight="1" x14ac:dyDescent="0.35">
      <c r="A15" s="63" t="s">
        <v>6</v>
      </c>
      <c r="B15" s="63"/>
      <c r="C15" s="63"/>
      <c r="D15" s="63"/>
      <c r="E15" s="63"/>
      <c r="F15" s="63"/>
      <c r="G15" s="63"/>
      <c r="H15" s="63"/>
      <c r="I15" s="63"/>
      <c r="J15" s="63"/>
    </row>
    <row r="17" spans="1:10" ht="17.399999999999999" x14ac:dyDescent="0.3">
      <c r="A17" s="45" t="s">
        <v>33</v>
      </c>
      <c r="B17" s="46"/>
      <c r="C17" s="46"/>
      <c r="D17" s="46"/>
      <c r="E17" s="46"/>
      <c r="F17" s="46"/>
      <c r="G17" s="46"/>
      <c r="H17" s="46"/>
      <c r="I17" s="47">
        <f>Индикаторы!C19+финансы!C17+управление!C11+управление!C20+управление!C29</f>
        <v>0</v>
      </c>
      <c r="J17" s="46"/>
    </row>
    <row r="18" spans="1:10" x14ac:dyDescent="0.3">
      <c r="A18" s="46"/>
      <c r="B18" s="46"/>
      <c r="C18" s="46"/>
      <c r="D18" s="46"/>
      <c r="E18" s="46"/>
      <c r="F18" s="46"/>
      <c r="G18" s="46"/>
      <c r="H18" s="46"/>
      <c r="I18" s="46"/>
      <c r="J18" s="46"/>
    </row>
    <row r="19" spans="1:10" ht="17.399999999999999" x14ac:dyDescent="0.3">
      <c r="A19" s="45" t="s">
        <v>32</v>
      </c>
      <c r="B19" s="46"/>
      <c r="C19" s="46"/>
      <c r="D19" s="46"/>
      <c r="E19" s="46"/>
      <c r="F19" s="46"/>
      <c r="G19" s="46"/>
      <c r="H19" s="46"/>
      <c r="I19" s="45" t="str">
        <f>IF(I17&gt;0.8,"эффективная",IF(I17&gt;=0.5,"средне-эффективная",IF(I17&gt;0.3,"низкоэффективная",IF(I17&lt;0.3,"неэффективная"))))</f>
        <v>неэффективная</v>
      </c>
      <c r="J19" s="46"/>
    </row>
  </sheetData>
  <mergeCells count="11">
    <mergeCell ref="A13:J13"/>
    <mergeCell ref="A14:J14"/>
    <mergeCell ref="A15:J15"/>
    <mergeCell ref="A8:J8"/>
    <mergeCell ref="A9:J9"/>
    <mergeCell ref="A10:J10"/>
    <mergeCell ref="J1:M1"/>
    <mergeCell ref="A2:J2"/>
    <mergeCell ref="A3:J3"/>
    <mergeCell ref="A4:J4"/>
    <mergeCell ref="A5:J5"/>
  </mergeCells>
  <pageMargins left="0.70866141732283472" right="0.31496062992125984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opLeftCell="A7" workbookViewId="0">
      <selection activeCell="D19" sqref="D19"/>
    </sheetView>
  </sheetViews>
  <sheetFormatPr defaultRowHeight="14.4" x14ac:dyDescent="0.3"/>
  <cols>
    <col min="1" max="1" width="6.109375" customWidth="1"/>
    <col min="2" max="2" width="27" customWidth="1"/>
    <col min="3" max="3" width="16.88671875" customWidth="1"/>
    <col min="4" max="4" width="15.5546875" customWidth="1"/>
    <col min="5" max="5" width="16.109375" customWidth="1"/>
  </cols>
  <sheetData>
    <row r="1" spans="1:6" x14ac:dyDescent="0.3">
      <c r="A1" s="18" t="s">
        <v>49</v>
      </c>
      <c r="B1" s="19"/>
      <c r="C1" s="20"/>
      <c r="D1" s="20"/>
      <c r="E1" s="20"/>
      <c r="F1" s="20"/>
    </row>
    <row r="2" spans="1:6" x14ac:dyDescent="0.3">
      <c r="A2" s="20"/>
      <c r="B2" s="20"/>
      <c r="C2" s="20"/>
      <c r="D2" s="20"/>
      <c r="E2" s="20"/>
      <c r="F2" s="20"/>
    </row>
    <row r="3" spans="1:6" x14ac:dyDescent="0.3">
      <c r="A3" s="20" t="s">
        <v>15</v>
      </c>
      <c r="B3" s="20"/>
      <c r="C3" s="20"/>
      <c r="D3" s="20"/>
      <c r="E3" s="20"/>
      <c r="F3" s="20"/>
    </row>
    <row r="4" spans="1:6" x14ac:dyDescent="0.3">
      <c r="A4" s="21" t="s">
        <v>16</v>
      </c>
      <c r="B4" s="21"/>
      <c r="C4" s="32">
        <v>0</v>
      </c>
      <c r="D4" s="20"/>
      <c r="E4" s="20"/>
      <c r="F4" s="20"/>
    </row>
    <row r="5" spans="1:6" x14ac:dyDescent="0.3">
      <c r="A5" s="21" t="s">
        <v>17</v>
      </c>
      <c r="B5" s="21"/>
      <c r="C5" s="32">
        <v>0</v>
      </c>
      <c r="D5" s="20"/>
      <c r="E5" s="20"/>
      <c r="F5" s="20"/>
    </row>
    <row r="6" spans="1:6" x14ac:dyDescent="0.3">
      <c r="A6" s="21" t="s">
        <v>48</v>
      </c>
      <c r="B6" s="21"/>
      <c r="C6" s="33" t="e">
        <f>C5/C4</f>
        <v>#DIV/0!</v>
      </c>
      <c r="D6" s="20"/>
      <c r="E6" s="20"/>
      <c r="F6" s="20"/>
    </row>
    <row r="7" spans="1:6" x14ac:dyDescent="0.3">
      <c r="A7" s="22"/>
      <c r="B7" s="22"/>
      <c r="C7" s="34"/>
      <c r="D7" s="20"/>
      <c r="E7" s="20"/>
      <c r="F7" s="20"/>
    </row>
    <row r="8" spans="1:6" x14ac:dyDescent="0.3">
      <c r="A8" s="35" t="s">
        <v>47</v>
      </c>
      <c r="B8" s="36"/>
      <c r="C8" s="32">
        <v>0.35</v>
      </c>
      <c r="D8" s="29"/>
      <c r="E8" s="20"/>
      <c r="F8" s="20"/>
    </row>
    <row r="9" spans="1:6" x14ac:dyDescent="0.3">
      <c r="A9" s="20"/>
      <c r="B9" s="20"/>
      <c r="C9" s="20"/>
      <c r="D9" s="20"/>
      <c r="E9" s="20"/>
      <c r="F9" s="20"/>
    </row>
    <row r="10" spans="1:6" x14ac:dyDescent="0.3">
      <c r="A10" s="20" t="s">
        <v>46</v>
      </c>
      <c r="B10" s="20"/>
      <c r="C10" s="20"/>
      <c r="D10" s="20"/>
      <c r="E10" s="20"/>
      <c r="F10" s="20"/>
    </row>
    <row r="11" spans="1:6" ht="55.8" x14ac:dyDescent="0.3">
      <c r="A11" s="23" t="s">
        <v>9</v>
      </c>
      <c r="B11" s="23" t="s">
        <v>8</v>
      </c>
      <c r="C11" s="24" t="s">
        <v>18</v>
      </c>
      <c r="D11" s="23" t="s">
        <v>12</v>
      </c>
      <c r="E11" s="23" t="s">
        <v>13</v>
      </c>
      <c r="F11" s="20"/>
    </row>
    <row r="12" spans="1:6" x14ac:dyDescent="0.3">
      <c r="A12" s="25">
        <v>1</v>
      </c>
      <c r="B12" s="25" t="s">
        <v>35</v>
      </c>
      <c r="C12" s="26">
        <v>0</v>
      </c>
      <c r="D12" s="25">
        <v>1</v>
      </c>
      <c r="E12" s="27">
        <f>D12*C8</f>
        <v>0.35</v>
      </c>
      <c r="F12" s="20"/>
    </row>
    <row r="13" spans="1:6" x14ac:dyDescent="0.3">
      <c r="A13" s="25">
        <v>2</v>
      </c>
      <c r="B13" s="25" t="s">
        <v>37</v>
      </c>
      <c r="C13" s="25">
        <v>0</v>
      </c>
      <c r="D13" s="25">
        <v>0.75</v>
      </c>
      <c r="E13" s="27">
        <f>D13*C8</f>
        <v>0.26249999999999996</v>
      </c>
      <c r="F13" s="20"/>
    </row>
    <row r="14" spans="1:6" x14ac:dyDescent="0.3">
      <c r="A14" s="25">
        <v>3</v>
      </c>
      <c r="B14" s="25" t="s">
        <v>36</v>
      </c>
      <c r="C14" s="25">
        <v>0</v>
      </c>
      <c r="D14" s="25">
        <v>0.5</v>
      </c>
      <c r="E14" s="27">
        <f>D14*C8</f>
        <v>0.17499999999999999</v>
      </c>
      <c r="F14" s="20"/>
    </row>
    <row r="15" spans="1:6" x14ac:dyDescent="0.3">
      <c r="A15" s="25">
        <v>4</v>
      </c>
      <c r="B15" s="25" t="s">
        <v>10</v>
      </c>
      <c r="C15" s="28">
        <v>0</v>
      </c>
      <c r="D15" s="25">
        <v>0.25</v>
      </c>
      <c r="E15" s="27">
        <f>D15*C8</f>
        <v>8.7499999999999994E-2</v>
      </c>
      <c r="F15" s="20"/>
    </row>
    <row r="16" spans="1:6" ht="28.2" x14ac:dyDescent="0.3">
      <c r="A16" s="25">
        <v>5</v>
      </c>
      <c r="B16" s="24" t="s">
        <v>14</v>
      </c>
      <c r="C16" s="25">
        <v>0</v>
      </c>
      <c r="D16" s="25">
        <v>0</v>
      </c>
      <c r="E16" s="27">
        <f>D16*C8</f>
        <v>0</v>
      </c>
      <c r="F16" s="20"/>
    </row>
    <row r="17" spans="1:6" ht="83.4" x14ac:dyDescent="0.3">
      <c r="A17" s="25">
        <v>6</v>
      </c>
      <c r="B17" s="24" t="s">
        <v>11</v>
      </c>
      <c r="C17" s="25">
        <v>0</v>
      </c>
      <c r="D17" s="25">
        <v>0</v>
      </c>
      <c r="E17" s="27">
        <f>D17*C8</f>
        <v>0</v>
      </c>
      <c r="F17" s="20"/>
    </row>
    <row r="18" spans="1:6" x14ac:dyDescent="0.3">
      <c r="A18" s="20"/>
      <c r="B18" s="20"/>
      <c r="C18" s="20"/>
      <c r="D18" s="20"/>
      <c r="E18" s="20"/>
      <c r="F18" s="20"/>
    </row>
    <row r="19" spans="1:6" ht="28.2" x14ac:dyDescent="0.3">
      <c r="A19" s="20"/>
      <c r="B19" s="48" t="s">
        <v>57</v>
      </c>
      <c r="C19" s="49">
        <f>SUMPRODUCT(C12:C17,E12:E17)</f>
        <v>0</v>
      </c>
      <c r="D19" s="20"/>
      <c r="E19" s="20"/>
      <c r="F19" s="20"/>
    </row>
  </sheetData>
  <pageMargins left="0.7" right="0.7" top="0.75" bottom="0.75" header="0.3" footer="0.3"/>
  <pageSetup paperSize="9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B17" sqref="B17:C17"/>
    </sheetView>
  </sheetViews>
  <sheetFormatPr defaultRowHeight="14.4" x14ac:dyDescent="0.3"/>
  <cols>
    <col min="1" max="1" width="6.109375" customWidth="1"/>
    <col min="2" max="2" width="27" customWidth="1"/>
    <col min="3" max="3" width="18.88671875" customWidth="1"/>
    <col min="4" max="4" width="15.5546875" customWidth="1"/>
    <col min="5" max="5" width="16.88671875" customWidth="1"/>
  </cols>
  <sheetData>
    <row r="1" spans="1:5" x14ac:dyDescent="0.3">
      <c r="A1" s="17" t="s">
        <v>19</v>
      </c>
      <c r="B1" s="7"/>
    </row>
    <row r="3" spans="1:5" x14ac:dyDescent="0.3">
      <c r="A3" t="s">
        <v>22</v>
      </c>
    </row>
    <row r="4" spans="1:5" ht="27" customHeight="1" x14ac:dyDescent="0.3">
      <c r="A4" s="64" t="s">
        <v>20</v>
      </c>
      <c r="B4" s="65"/>
      <c r="C4" s="39">
        <v>0</v>
      </c>
    </row>
    <row r="5" spans="1:5" x14ac:dyDescent="0.3">
      <c r="A5" s="64" t="s">
        <v>21</v>
      </c>
      <c r="B5" s="65"/>
      <c r="C5" s="39">
        <v>0</v>
      </c>
    </row>
    <row r="6" spans="1:5" x14ac:dyDescent="0.3">
      <c r="A6" s="5" t="s">
        <v>52</v>
      </c>
      <c r="B6" s="5"/>
      <c r="C6" s="40" t="e">
        <f>C5/C4</f>
        <v>#DIV/0!</v>
      </c>
    </row>
    <row r="7" spans="1:5" x14ac:dyDescent="0.3">
      <c r="A7" s="6"/>
      <c r="B7" s="6"/>
      <c r="C7" s="41"/>
    </row>
    <row r="8" spans="1:5" x14ac:dyDescent="0.3">
      <c r="A8" s="37" t="s">
        <v>50</v>
      </c>
      <c r="B8" s="38"/>
      <c r="C8" s="42">
        <v>0.25</v>
      </c>
      <c r="D8" s="30"/>
    </row>
    <row r="10" spans="1:5" x14ac:dyDescent="0.3">
      <c r="A10" t="s">
        <v>51</v>
      </c>
    </row>
    <row r="11" spans="1:5" ht="43.2" x14ac:dyDescent="0.3">
      <c r="A11" s="8" t="s">
        <v>9</v>
      </c>
      <c r="B11" s="8" t="s">
        <v>8</v>
      </c>
      <c r="C11" s="9" t="s">
        <v>18</v>
      </c>
      <c r="D11" s="8" t="s">
        <v>12</v>
      </c>
      <c r="E11" s="8" t="s">
        <v>26</v>
      </c>
    </row>
    <row r="12" spans="1:5" x14ac:dyDescent="0.3">
      <c r="A12" s="4">
        <v>1</v>
      </c>
      <c r="B12" s="4" t="s">
        <v>38</v>
      </c>
      <c r="C12" s="4">
        <v>0</v>
      </c>
      <c r="D12" s="4">
        <v>1</v>
      </c>
      <c r="E12" s="4">
        <f>D12*C8</f>
        <v>0.25</v>
      </c>
    </row>
    <row r="13" spans="1:5" x14ac:dyDescent="0.3">
      <c r="A13" s="4">
        <v>2</v>
      </c>
      <c r="B13" s="4" t="s">
        <v>44</v>
      </c>
      <c r="C13" s="14">
        <v>0</v>
      </c>
      <c r="D13" s="4">
        <v>0.8</v>
      </c>
      <c r="E13" s="4">
        <f>D13*C8</f>
        <v>0.2</v>
      </c>
    </row>
    <row r="14" spans="1:5" x14ac:dyDescent="0.3">
      <c r="A14" s="4">
        <v>3</v>
      </c>
      <c r="B14" s="4" t="s">
        <v>43</v>
      </c>
      <c r="C14" s="4">
        <v>0</v>
      </c>
      <c r="D14" s="4">
        <v>0.6</v>
      </c>
      <c r="E14" s="4">
        <f>D14*C8</f>
        <v>0.15</v>
      </c>
    </row>
    <row r="15" spans="1:5" x14ac:dyDescent="0.3">
      <c r="A15" s="4">
        <v>4</v>
      </c>
      <c r="B15" s="4" t="s">
        <v>39</v>
      </c>
      <c r="C15" s="14">
        <v>0</v>
      </c>
      <c r="D15" s="4">
        <v>0</v>
      </c>
      <c r="E15" s="4">
        <f>D15*C8</f>
        <v>0</v>
      </c>
    </row>
    <row r="17" spans="2:3" ht="43.2" x14ac:dyDescent="0.3">
      <c r="B17" s="50" t="s">
        <v>58</v>
      </c>
      <c r="C17" s="51">
        <f>SUMPRODUCT(C12:C15,E12:E15)</f>
        <v>0</v>
      </c>
    </row>
  </sheetData>
  <mergeCells count="2">
    <mergeCell ref="A4:B4"/>
    <mergeCell ref="A5:B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F11" sqref="F11"/>
    </sheetView>
  </sheetViews>
  <sheetFormatPr defaultRowHeight="14.4" x14ac:dyDescent="0.3"/>
  <cols>
    <col min="1" max="1" width="5.5546875" customWidth="1"/>
    <col min="2" max="2" width="47.6640625" customWidth="1"/>
    <col min="3" max="3" width="13.33203125" customWidth="1"/>
    <col min="4" max="4" width="20" customWidth="1"/>
    <col min="5" max="5" width="17.109375" customWidth="1"/>
    <col min="6" max="6" width="15.88671875" customWidth="1"/>
  </cols>
  <sheetData>
    <row r="1" spans="1:5" x14ac:dyDescent="0.3">
      <c r="A1" s="17" t="s">
        <v>23</v>
      </c>
    </row>
    <row r="3" spans="1:5" s="30" customFormat="1" x14ac:dyDescent="0.3">
      <c r="A3" s="52" t="s">
        <v>24</v>
      </c>
    </row>
    <row r="4" spans="1:5" x14ac:dyDescent="0.3">
      <c r="A4" s="37" t="s">
        <v>53</v>
      </c>
      <c r="B4" s="38"/>
      <c r="C4" s="42">
        <v>0.2</v>
      </c>
      <c r="D4" s="30"/>
      <c r="E4" s="31"/>
    </row>
    <row r="6" spans="1:5" ht="43.2" x14ac:dyDescent="0.3">
      <c r="A6" s="13" t="s">
        <v>9</v>
      </c>
      <c r="B6" s="10" t="s">
        <v>8</v>
      </c>
      <c r="C6" s="8" t="s">
        <v>12</v>
      </c>
      <c r="D6" s="8" t="s">
        <v>34</v>
      </c>
      <c r="E6" s="8" t="s">
        <v>25</v>
      </c>
    </row>
    <row r="7" spans="1:5" ht="41.4" x14ac:dyDescent="0.3">
      <c r="A7" s="13">
        <v>1</v>
      </c>
      <c r="B7" s="67" t="s">
        <v>65</v>
      </c>
      <c r="C7" s="11">
        <v>1</v>
      </c>
      <c r="D7" s="44">
        <v>0</v>
      </c>
      <c r="E7" s="11">
        <f>C7*C4</f>
        <v>0.2</v>
      </c>
    </row>
    <row r="8" spans="1:5" ht="41.4" x14ac:dyDescent="0.3">
      <c r="A8" s="13">
        <v>2</v>
      </c>
      <c r="B8" s="66" t="s">
        <v>64</v>
      </c>
      <c r="C8" s="11">
        <v>0</v>
      </c>
      <c r="D8" s="11">
        <v>0</v>
      </c>
      <c r="E8" s="11">
        <f>C8*C4</f>
        <v>0</v>
      </c>
    </row>
    <row r="9" spans="1:5" ht="28.8" x14ac:dyDescent="0.3">
      <c r="A9" s="13">
        <v>3</v>
      </c>
      <c r="B9" s="12" t="s">
        <v>27</v>
      </c>
      <c r="C9" s="11">
        <v>1</v>
      </c>
      <c r="D9" s="11">
        <v>0</v>
      </c>
      <c r="E9" s="11">
        <f>C9*C4</f>
        <v>0.2</v>
      </c>
    </row>
    <row r="11" spans="1:5" ht="31.2" x14ac:dyDescent="0.3">
      <c r="B11" s="53" t="s">
        <v>56</v>
      </c>
      <c r="C11" s="51">
        <f>SUMPRODUCT(D7:D9,E7:E9)</f>
        <v>0</v>
      </c>
      <c r="D11" s="43"/>
    </row>
    <row r="13" spans="1:5" s="30" customFormat="1" x14ac:dyDescent="0.3">
      <c r="A13" s="52" t="s">
        <v>45</v>
      </c>
    </row>
    <row r="14" spans="1:5" x14ac:dyDescent="0.3">
      <c r="A14" s="37" t="s">
        <v>53</v>
      </c>
      <c r="B14" s="38"/>
      <c r="C14" s="42">
        <v>0.1</v>
      </c>
      <c r="D14" s="30"/>
      <c r="E14" s="30"/>
    </row>
    <row r="16" spans="1:5" ht="43.2" x14ac:dyDescent="0.3">
      <c r="A16" s="13" t="s">
        <v>9</v>
      </c>
      <c r="B16" s="10" t="s">
        <v>8</v>
      </c>
      <c r="C16" s="8" t="s">
        <v>12</v>
      </c>
      <c r="D16" s="8" t="s">
        <v>34</v>
      </c>
      <c r="E16" s="8" t="s">
        <v>30</v>
      </c>
    </row>
    <row r="17" spans="1:5" x14ac:dyDescent="0.3">
      <c r="A17" s="13">
        <v>1</v>
      </c>
      <c r="B17" s="12" t="s">
        <v>28</v>
      </c>
      <c r="C17" s="11">
        <v>1</v>
      </c>
      <c r="D17" s="44">
        <v>0</v>
      </c>
      <c r="E17" s="11">
        <f>C17*C14</f>
        <v>0.1</v>
      </c>
    </row>
    <row r="18" spans="1:5" x14ac:dyDescent="0.3">
      <c r="A18" s="13">
        <v>2</v>
      </c>
      <c r="B18" s="12" t="s">
        <v>29</v>
      </c>
      <c r="C18" s="11">
        <v>0</v>
      </c>
      <c r="D18" s="11">
        <v>0</v>
      </c>
      <c r="E18" s="11">
        <f>C18*C14</f>
        <v>0</v>
      </c>
    </row>
    <row r="20" spans="1:5" ht="31.2" x14ac:dyDescent="0.3">
      <c r="B20" s="50" t="s">
        <v>55</v>
      </c>
      <c r="C20" s="51">
        <f>SUMPRODUCT(D17:D18,E17:E18)</f>
        <v>0</v>
      </c>
      <c r="D20" s="43"/>
    </row>
    <row r="22" spans="1:5" s="30" customFormat="1" x14ac:dyDescent="0.3">
      <c r="A22" s="54" t="s">
        <v>40</v>
      </c>
    </row>
    <row r="23" spans="1:5" s="30" customFormat="1" x14ac:dyDescent="0.3">
      <c r="A23" s="55" t="s">
        <v>53</v>
      </c>
      <c r="B23" s="56"/>
      <c r="C23" s="42">
        <v>0.1</v>
      </c>
    </row>
    <row r="25" spans="1:5" ht="43.2" x14ac:dyDescent="0.3">
      <c r="A25" s="13" t="s">
        <v>9</v>
      </c>
      <c r="B25" s="10" t="s">
        <v>8</v>
      </c>
      <c r="C25" s="8" t="s">
        <v>12</v>
      </c>
      <c r="D25" s="8" t="s">
        <v>34</v>
      </c>
      <c r="E25" s="8" t="s">
        <v>31</v>
      </c>
    </row>
    <row r="26" spans="1:5" ht="27.6" x14ac:dyDescent="0.3">
      <c r="A26" s="13">
        <v>1</v>
      </c>
      <c r="B26" s="15" t="s">
        <v>41</v>
      </c>
      <c r="C26" s="11">
        <v>1</v>
      </c>
      <c r="D26" s="44">
        <v>0</v>
      </c>
      <c r="E26" s="11">
        <f>C26*C23</f>
        <v>0.1</v>
      </c>
    </row>
    <row r="27" spans="1:5" ht="27.6" x14ac:dyDescent="0.3">
      <c r="A27" s="13">
        <v>2</v>
      </c>
      <c r="B27" s="16" t="s">
        <v>42</v>
      </c>
      <c r="C27" s="11">
        <v>0</v>
      </c>
      <c r="D27" s="11">
        <v>0</v>
      </c>
      <c r="E27" s="11">
        <f>C27*C23</f>
        <v>0</v>
      </c>
    </row>
    <row r="29" spans="1:5" ht="31.2" x14ac:dyDescent="0.3">
      <c r="B29" s="53" t="s">
        <v>54</v>
      </c>
      <c r="C29" s="51">
        <f>SUMPRODUCT(D26:D27,E26:E27)</f>
        <v>0</v>
      </c>
      <c r="D29" s="43"/>
    </row>
  </sheetData>
  <pageMargins left="0.70866141732283472" right="0.31496062992125984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Общее</vt:lpstr>
      <vt:lpstr>Индикаторы</vt:lpstr>
      <vt:lpstr>финансы</vt:lpstr>
      <vt:lpstr>управление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Вельц</cp:lastModifiedBy>
  <cp:lastPrinted>2021-07-05T01:17:33Z</cp:lastPrinted>
  <dcterms:created xsi:type="dcterms:W3CDTF">2015-06-05T18:19:34Z</dcterms:created>
  <dcterms:modified xsi:type="dcterms:W3CDTF">2021-07-08T07:28:06Z</dcterms:modified>
</cp:coreProperties>
</file>