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23040" windowHeight="9165"/>
  </bookViews>
  <sheets>
    <sheet name="2025-2029 г" sheetId="2" r:id="rId1"/>
  </sheets>
  <calcPr calcId="162913"/>
</workbook>
</file>

<file path=xl/calcChain.xml><?xml version="1.0" encoding="utf-8"?>
<calcChain xmlns="http://schemas.openxmlformats.org/spreadsheetml/2006/main">
  <c r="H41" i="2" l="1"/>
  <c r="G41" i="2"/>
  <c r="F41" i="2"/>
  <c r="E41" i="2"/>
  <c r="H38" i="2"/>
  <c r="G38" i="2"/>
  <c r="F38" i="2"/>
  <c r="E38" i="2"/>
  <c r="E35" i="2" s="1"/>
  <c r="H35" i="2"/>
  <c r="G35" i="2"/>
  <c r="F35" i="2"/>
  <c r="H29" i="2"/>
  <c r="G29" i="2"/>
  <c r="F29" i="2"/>
  <c r="E29" i="2"/>
  <c r="H23" i="2"/>
  <c r="G23" i="2"/>
  <c r="F23" i="2"/>
  <c r="E23" i="2"/>
  <c r="H20" i="2"/>
  <c r="G20" i="2"/>
  <c r="G17" i="2" s="1"/>
  <c r="F20" i="2"/>
  <c r="F14" i="2" s="1"/>
  <c r="E20" i="2"/>
  <c r="E17" i="2" s="1"/>
  <c r="H17" i="2"/>
  <c r="F17" i="2"/>
  <c r="H13" i="2"/>
  <c r="G13" i="2"/>
  <c r="F13" i="2"/>
  <c r="E13" i="2"/>
  <c r="H14" i="2" l="1"/>
  <c r="H11" i="2" s="1"/>
  <c r="F11" i="2"/>
  <c r="G14" i="2"/>
  <c r="G11" i="2" s="1"/>
  <c r="E14" i="2"/>
  <c r="E11" i="2" s="1"/>
  <c r="D44" i="2"/>
  <c r="D41" i="2" s="1"/>
  <c r="I20" i="2"/>
  <c r="I38" i="2"/>
  <c r="I35" i="2" s="1"/>
  <c r="I41" i="2"/>
  <c r="D32" i="2"/>
  <c r="I29" i="2"/>
  <c r="D26" i="2"/>
  <c r="I23" i="2"/>
  <c r="I13" i="2"/>
  <c r="D12" i="2"/>
  <c r="D20" i="2" l="1"/>
  <c r="D17" i="2" s="1"/>
  <c r="D29" i="2"/>
  <c r="D38" i="2"/>
  <c r="I14" i="2"/>
  <c r="I11" i="2" s="1"/>
  <c r="I17" i="2"/>
  <c r="D23" i="2"/>
  <c r="D13" i="2"/>
  <c r="D35" i="2" l="1"/>
  <c r="D14" i="2"/>
  <c r="D11" i="2" s="1"/>
</calcChain>
</file>

<file path=xl/sharedStrings.xml><?xml version="1.0" encoding="utf-8"?>
<sst xmlns="http://schemas.openxmlformats.org/spreadsheetml/2006/main" count="57" uniqueCount="31">
  <si>
    <t>Источник финансирования</t>
  </si>
  <si>
    <t>Всего:</t>
  </si>
  <si>
    <t xml:space="preserve">Приложение №2 </t>
  </si>
  <si>
    <t>к муниципальной программе</t>
  </si>
  <si>
    <t>№ п/п</t>
  </si>
  <si>
    <t>Федеральный бюджет (ФБ)</t>
  </si>
  <si>
    <t>Государственный бюджет Республики Саха (Якутия) (ГБ)</t>
  </si>
  <si>
    <t>Бюджеты поселений (БП)</t>
  </si>
  <si>
    <t>Внебюджетные источники (ВИ)</t>
  </si>
  <si>
    <t>1.1.</t>
  </si>
  <si>
    <t>ФБ</t>
  </si>
  <si>
    <t>ГБ</t>
  </si>
  <si>
    <t>МБ</t>
  </si>
  <si>
    <t>БП</t>
  </si>
  <si>
    <t>ВИ</t>
  </si>
  <si>
    <t>Ресурсное обеспечение реализации муниципальной программы</t>
  </si>
  <si>
    <t>Объемы бюджетных ассигнований (руб.)</t>
  </si>
  <si>
    <t>Местные бюджеты (МБ)</t>
  </si>
  <si>
    <t>1.2.</t>
  </si>
  <si>
    <t>Статус структурного элемента  Наименование муниципальной программы, структурные элементы муниципальной программы</t>
  </si>
  <si>
    <t xml:space="preserve">"Развитие жилищного фонда </t>
  </si>
  <si>
    <t>Комплекс процессных мероприятий</t>
  </si>
  <si>
    <t>2.1.</t>
  </si>
  <si>
    <t xml:space="preserve"> "Ленский район" </t>
  </si>
  <si>
    <t>Ведомственный проект «Формирование муниципального жилищного фонда для отдельных категорий граждан»</t>
  </si>
  <si>
    <t xml:space="preserve">Мероприятие 1. Приобретение жилых помещений </t>
  </si>
  <si>
    <t>Мероприятие 1. Частичная компенсация затрат по аренде жилых помещений для работников бюджетной сферы</t>
  </si>
  <si>
    <t>муниципального района</t>
  </si>
  <si>
    <t>Мероприятие 2. Строительство 37-квартирного жилого дома по адресу:             г. Ленск ул. Заозерная, 43 «А»</t>
  </si>
  <si>
    <r>
      <t>Председатель МКУ "КИО</t>
    </r>
    <r>
      <rPr>
        <sz val="10"/>
        <color theme="1"/>
        <rFont val="Times New Roman"/>
        <family val="1"/>
        <charset val="204"/>
      </rPr>
      <t>"</t>
    </r>
    <r>
      <rPr>
        <b/>
        <sz val="10"/>
        <color theme="1"/>
        <rFont val="Times New Roman"/>
        <family val="1"/>
        <charset val="204"/>
      </rPr>
      <t xml:space="preserve">  МР "Ленский район" РС(Я)                                                                                                                                          А.С.Пляскина</t>
    </r>
  </si>
  <si>
    <t>Муниципальная программа  "Развитие жилищного фонда муниципального района «Ленский район»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</si>
</sst>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workbookViewId="0">
      <selection activeCell="E11" sqref="E11"/>
    </sheetView>
  </sheetViews>
  <sheetFormatPr defaultRowHeight="15" x14ac:dyDescent="0.25"/>
  <cols>
    <col min="1" max="1" width="4.7109375" customWidth="1"/>
    <col min="2" max="2" width="31.85546875" customWidth="1"/>
    <col min="3" max="3" width="15.7109375" customWidth="1"/>
    <col min="4" max="4" width="14" customWidth="1"/>
    <col min="5" max="5" width="14.28515625" style="20" customWidth="1"/>
    <col min="6" max="6" width="14.28515625" customWidth="1"/>
    <col min="7" max="7" width="13.7109375" customWidth="1"/>
    <col min="8" max="8" width="13.42578125" customWidth="1"/>
    <col min="9" max="9" width="14.140625" customWidth="1"/>
  </cols>
  <sheetData>
    <row r="1" spans="1:9" ht="15.75" x14ac:dyDescent="0.25">
      <c r="A1" s="14"/>
      <c r="B1" s="1"/>
      <c r="C1" s="1"/>
      <c r="D1" s="1"/>
      <c r="E1" s="2"/>
      <c r="F1" s="15"/>
      <c r="G1" s="15"/>
      <c r="H1" s="2" t="s">
        <v>2</v>
      </c>
      <c r="I1" s="1"/>
    </row>
    <row r="2" spans="1:9" ht="15.75" x14ac:dyDescent="0.25">
      <c r="A2" s="14"/>
      <c r="B2" s="1"/>
      <c r="C2" s="1"/>
      <c r="D2" s="1"/>
      <c r="E2" s="2"/>
      <c r="F2" s="15"/>
      <c r="G2" s="15"/>
      <c r="H2" s="2" t="s">
        <v>3</v>
      </c>
      <c r="I2" s="1"/>
    </row>
    <row r="3" spans="1:9" ht="15.75" x14ac:dyDescent="0.25">
      <c r="A3" s="14"/>
      <c r="B3" s="1"/>
      <c r="C3" s="1"/>
      <c r="D3" s="1"/>
      <c r="E3" s="2"/>
      <c r="F3" s="15"/>
      <c r="G3" s="15"/>
      <c r="H3" s="2" t="s">
        <v>20</v>
      </c>
      <c r="I3" s="1"/>
    </row>
    <row r="4" spans="1:9" ht="15.75" x14ac:dyDescent="0.25">
      <c r="A4" s="14"/>
      <c r="B4" s="1"/>
      <c r="C4" s="1"/>
      <c r="D4" s="1"/>
      <c r="E4" s="2"/>
      <c r="F4" s="15"/>
      <c r="G4" s="15"/>
      <c r="H4" s="2" t="s">
        <v>27</v>
      </c>
      <c r="I4" s="1"/>
    </row>
    <row r="5" spans="1:9" ht="15.75" x14ac:dyDescent="0.25">
      <c r="A5" s="14"/>
      <c r="B5" s="1"/>
      <c r="C5" s="1"/>
      <c r="D5" s="1"/>
      <c r="E5" s="2"/>
      <c r="F5" s="15"/>
      <c r="G5" s="15"/>
      <c r="H5" s="2" t="s">
        <v>23</v>
      </c>
      <c r="I5" s="1"/>
    </row>
    <row r="6" spans="1:9" x14ac:dyDescent="0.25">
      <c r="A6" s="21" t="s">
        <v>15</v>
      </c>
      <c r="B6" s="21"/>
      <c r="C6" s="21"/>
      <c r="D6" s="21"/>
      <c r="E6" s="21"/>
      <c r="F6" s="21"/>
      <c r="G6" s="21"/>
      <c r="H6" s="21"/>
      <c r="I6" s="21"/>
    </row>
    <row r="7" spans="1:9" x14ac:dyDescent="0.25">
      <c r="A7" s="22"/>
      <c r="B7" s="22"/>
      <c r="C7" s="22"/>
      <c r="D7" s="22"/>
      <c r="E7" s="22"/>
      <c r="F7" s="22"/>
      <c r="G7" s="22"/>
      <c r="H7" s="22"/>
      <c r="I7" s="22"/>
    </row>
    <row r="8" spans="1:9" x14ac:dyDescent="0.25">
      <c r="A8" s="23" t="s">
        <v>4</v>
      </c>
      <c r="B8" s="25" t="s">
        <v>19</v>
      </c>
      <c r="C8" s="25" t="s">
        <v>0</v>
      </c>
      <c r="D8" s="27" t="s">
        <v>16</v>
      </c>
      <c r="E8" s="27"/>
      <c r="F8" s="27"/>
      <c r="G8" s="27"/>
      <c r="H8" s="27"/>
      <c r="I8" s="27"/>
    </row>
    <row r="9" spans="1:9" ht="77.25" customHeight="1" x14ac:dyDescent="0.25">
      <c r="A9" s="24"/>
      <c r="B9" s="26"/>
      <c r="C9" s="26"/>
      <c r="D9" s="16" t="s">
        <v>1</v>
      </c>
      <c r="E9" s="18">
        <v>2025</v>
      </c>
      <c r="F9" s="18">
        <v>2026</v>
      </c>
      <c r="G9" s="19">
        <v>2027</v>
      </c>
      <c r="H9" s="11">
        <v>2028</v>
      </c>
      <c r="I9" s="11">
        <v>2029</v>
      </c>
    </row>
    <row r="10" spans="1:9" x14ac:dyDescent="0.25">
      <c r="A10" s="12">
        <v>1</v>
      </c>
      <c r="B10" s="13">
        <v>3</v>
      </c>
      <c r="C10" s="8">
        <v>4</v>
      </c>
      <c r="D10" s="16"/>
      <c r="E10" s="18">
        <v>6</v>
      </c>
      <c r="F10" s="18">
        <v>9</v>
      </c>
      <c r="G10" s="19">
        <v>10</v>
      </c>
      <c r="H10" s="11">
        <v>11</v>
      </c>
      <c r="I10" s="11">
        <v>11</v>
      </c>
    </row>
    <row r="11" spans="1:9" x14ac:dyDescent="0.25">
      <c r="A11" s="28"/>
      <c r="B11" s="25" t="s">
        <v>30</v>
      </c>
      <c r="C11" s="9" t="s">
        <v>1</v>
      </c>
      <c r="D11" s="3">
        <f>SUM(D12:D16)</f>
        <v>435077215.91999996</v>
      </c>
      <c r="E11" s="3">
        <f t="shared" ref="E11" si="0">SUM(E12:E16)</f>
        <v>152681338.56999999</v>
      </c>
      <c r="F11" s="3">
        <f>SUM(F12:F16)</f>
        <v>185795877.34999999</v>
      </c>
      <c r="G11" s="3">
        <f t="shared" ref="G11:H11" si="1">SUM(G12:G16)</f>
        <v>32200000</v>
      </c>
      <c r="H11" s="3">
        <f t="shared" si="1"/>
        <v>32200000</v>
      </c>
      <c r="I11" s="3">
        <f t="shared" ref="I11" si="2">SUM(I12:I16)</f>
        <v>32200000</v>
      </c>
    </row>
    <row r="12" spans="1:9" ht="25.5" x14ac:dyDescent="0.25">
      <c r="A12" s="29"/>
      <c r="B12" s="35"/>
      <c r="C12" s="17" t="s">
        <v>5</v>
      </c>
      <c r="D12" s="6">
        <f>SUM(E12:I12)</f>
        <v>0</v>
      </c>
      <c r="E12" s="3"/>
      <c r="F12" s="3"/>
      <c r="G12" s="3"/>
      <c r="H12" s="3"/>
      <c r="I12" s="3"/>
    </row>
    <row r="13" spans="1:9" ht="51" x14ac:dyDescent="0.25">
      <c r="A13" s="29"/>
      <c r="B13" s="35"/>
      <c r="C13" s="17" t="s">
        <v>6</v>
      </c>
      <c r="D13" s="6">
        <f>SUM(E13:I13)</f>
        <v>0</v>
      </c>
      <c r="E13" s="6">
        <f t="shared" ref="E13:H13" si="3">E24</f>
        <v>0</v>
      </c>
      <c r="F13" s="6">
        <f t="shared" si="3"/>
        <v>0</v>
      </c>
      <c r="G13" s="6">
        <f t="shared" si="3"/>
        <v>0</v>
      </c>
      <c r="H13" s="6">
        <f t="shared" si="3"/>
        <v>0</v>
      </c>
      <c r="I13" s="6">
        <f t="shared" ref="I13" si="4">I24</f>
        <v>0</v>
      </c>
    </row>
    <row r="14" spans="1:9" ht="25.5" x14ac:dyDescent="0.25">
      <c r="A14" s="29"/>
      <c r="B14" s="35"/>
      <c r="C14" s="10" t="s">
        <v>17</v>
      </c>
      <c r="D14" s="6">
        <f>D20+D38</f>
        <v>435077215.91999996</v>
      </c>
      <c r="E14" s="6">
        <f t="shared" ref="E14" si="5">E20+E38</f>
        <v>152681338.56999999</v>
      </c>
      <c r="F14" s="6">
        <f>F20+F38</f>
        <v>185795877.34999999</v>
      </c>
      <c r="G14" s="6">
        <f t="shared" ref="G14:H14" si="6">G20+G38</f>
        <v>32200000</v>
      </c>
      <c r="H14" s="6">
        <f t="shared" si="6"/>
        <v>32200000</v>
      </c>
      <c r="I14" s="6">
        <f t="shared" ref="I14" si="7">I20+I38</f>
        <v>32200000</v>
      </c>
    </row>
    <row r="15" spans="1:9" ht="25.5" x14ac:dyDescent="0.25">
      <c r="A15" s="29"/>
      <c r="B15" s="35"/>
      <c r="C15" s="10" t="s">
        <v>7</v>
      </c>
      <c r="D15" s="4"/>
      <c r="E15" s="5"/>
      <c r="F15" s="5"/>
      <c r="G15" s="5"/>
      <c r="H15" s="5"/>
      <c r="I15" s="5"/>
    </row>
    <row r="16" spans="1:9" ht="25.5" x14ac:dyDescent="0.25">
      <c r="A16" s="30"/>
      <c r="B16" s="26"/>
      <c r="C16" s="10" t="s">
        <v>8</v>
      </c>
      <c r="D16" s="4"/>
      <c r="E16" s="5"/>
      <c r="F16" s="5"/>
      <c r="G16" s="5"/>
      <c r="H16" s="5"/>
      <c r="I16" s="5"/>
    </row>
    <row r="17" spans="1:9" x14ac:dyDescent="0.25">
      <c r="A17" s="42">
        <v>1</v>
      </c>
      <c r="B17" s="39" t="s">
        <v>24</v>
      </c>
      <c r="C17" s="10" t="s">
        <v>1</v>
      </c>
      <c r="D17" s="5">
        <f t="shared" ref="D17" si="8">SUM(D18:D22)</f>
        <v>429677215.91999996</v>
      </c>
      <c r="E17" s="5">
        <f t="shared" ref="E17" si="9">SUM(E18:E22)</f>
        <v>152081338.56999999</v>
      </c>
      <c r="F17" s="5">
        <f>SUM(F18:F22)</f>
        <v>184595877.34999999</v>
      </c>
      <c r="G17" s="5">
        <f t="shared" ref="G17:H17" si="10">SUM(G18:G22)</f>
        <v>31000000</v>
      </c>
      <c r="H17" s="5">
        <f t="shared" si="10"/>
        <v>31000000</v>
      </c>
      <c r="I17" s="5">
        <f t="shared" ref="I17" si="11">SUM(I18:I22)</f>
        <v>31000000</v>
      </c>
    </row>
    <row r="18" spans="1:9" x14ac:dyDescent="0.25">
      <c r="A18" s="48"/>
      <c r="B18" s="40"/>
      <c r="C18" s="10" t="s">
        <v>10</v>
      </c>
      <c r="D18" s="4"/>
      <c r="E18" s="5"/>
      <c r="F18" s="5"/>
      <c r="G18" s="5"/>
      <c r="H18" s="5"/>
      <c r="I18" s="5"/>
    </row>
    <row r="19" spans="1:9" x14ac:dyDescent="0.25">
      <c r="A19" s="48"/>
      <c r="B19" s="40"/>
      <c r="C19" s="10" t="s">
        <v>11</v>
      </c>
      <c r="D19" s="4"/>
      <c r="E19" s="5"/>
      <c r="F19" s="5"/>
      <c r="G19" s="5"/>
      <c r="H19" s="5"/>
      <c r="I19" s="5"/>
    </row>
    <row r="20" spans="1:9" x14ac:dyDescent="0.25">
      <c r="A20" s="48"/>
      <c r="B20" s="40"/>
      <c r="C20" s="10" t="s">
        <v>12</v>
      </c>
      <c r="D20" s="5">
        <f t="shared" ref="D20" si="12">D32+D26</f>
        <v>429677215.91999996</v>
      </c>
      <c r="E20" s="5">
        <f t="shared" ref="E20" si="13">E32+E26</f>
        <v>152081338.56999999</v>
      </c>
      <c r="F20" s="5">
        <f>F32+F26</f>
        <v>184595877.34999999</v>
      </c>
      <c r="G20" s="5">
        <f t="shared" ref="G20:H20" si="14">G32+G26</f>
        <v>31000000</v>
      </c>
      <c r="H20" s="5">
        <f t="shared" si="14"/>
        <v>31000000</v>
      </c>
      <c r="I20" s="5">
        <f t="shared" ref="I20" si="15">I32+I26</f>
        <v>31000000</v>
      </c>
    </row>
    <row r="21" spans="1:9" x14ac:dyDescent="0.25">
      <c r="A21" s="48"/>
      <c r="B21" s="40"/>
      <c r="C21" s="10" t="s">
        <v>13</v>
      </c>
      <c r="D21" s="4"/>
      <c r="E21" s="5"/>
      <c r="F21" s="5"/>
      <c r="G21" s="5"/>
      <c r="H21" s="5"/>
      <c r="I21" s="5"/>
    </row>
    <row r="22" spans="1:9" x14ac:dyDescent="0.25">
      <c r="A22" s="49"/>
      <c r="B22" s="41"/>
      <c r="C22" s="10" t="s">
        <v>14</v>
      </c>
      <c r="D22" s="5"/>
      <c r="E22" s="5"/>
      <c r="F22" s="3"/>
      <c r="G22" s="3"/>
      <c r="H22" s="3"/>
      <c r="I22" s="3"/>
    </row>
    <row r="23" spans="1:9" x14ac:dyDescent="0.25">
      <c r="A23" s="28" t="s">
        <v>9</v>
      </c>
      <c r="B23" s="45" t="s">
        <v>25</v>
      </c>
      <c r="C23" s="10" t="s">
        <v>1</v>
      </c>
      <c r="D23" s="3">
        <f>SUM(E23:I23)</f>
        <v>145526979.47</v>
      </c>
      <c r="E23" s="3">
        <f t="shared" ref="E23:H23" si="16">E26</f>
        <v>21526979.469999999</v>
      </c>
      <c r="F23" s="3">
        <f t="shared" si="16"/>
        <v>31000000</v>
      </c>
      <c r="G23" s="3">
        <f t="shared" si="16"/>
        <v>31000000</v>
      </c>
      <c r="H23" s="3">
        <f t="shared" si="16"/>
        <v>31000000</v>
      </c>
      <c r="I23" s="3">
        <f t="shared" ref="I23" si="17">I26</f>
        <v>31000000</v>
      </c>
    </row>
    <row r="24" spans="1:9" x14ac:dyDescent="0.25">
      <c r="A24" s="29"/>
      <c r="B24" s="46"/>
      <c r="C24" s="10" t="s">
        <v>10</v>
      </c>
      <c r="D24" s="5"/>
      <c r="E24" s="5"/>
      <c r="F24" s="5"/>
      <c r="G24" s="5"/>
      <c r="H24" s="5"/>
      <c r="I24" s="5"/>
    </row>
    <row r="25" spans="1:9" x14ac:dyDescent="0.25">
      <c r="A25" s="29"/>
      <c r="B25" s="46"/>
      <c r="C25" s="10" t="s">
        <v>11</v>
      </c>
      <c r="D25" s="5"/>
      <c r="E25" s="5"/>
      <c r="F25" s="5"/>
      <c r="G25" s="5"/>
      <c r="H25" s="5"/>
      <c r="I25" s="5"/>
    </row>
    <row r="26" spans="1:9" x14ac:dyDescent="0.25">
      <c r="A26" s="29"/>
      <c r="B26" s="46"/>
      <c r="C26" s="10" t="s">
        <v>12</v>
      </c>
      <c r="D26" s="5">
        <f>SUM(E26:I26)</f>
        <v>145526979.47</v>
      </c>
      <c r="E26" s="7">
        <v>21526979.469999999</v>
      </c>
      <c r="F26" s="7">
        <v>31000000</v>
      </c>
      <c r="G26" s="7">
        <v>31000000</v>
      </c>
      <c r="H26" s="7">
        <v>31000000</v>
      </c>
      <c r="I26" s="7">
        <v>31000000</v>
      </c>
    </row>
    <row r="27" spans="1:9" x14ac:dyDescent="0.25">
      <c r="A27" s="29"/>
      <c r="B27" s="46"/>
      <c r="C27" s="10" t="s">
        <v>13</v>
      </c>
      <c r="D27" s="5"/>
      <c r="E27" s="5"/>
      <c r="F27" s="7"/>
      <c r="G27" s="7"/>
      <c r="H27" s="7"/>
      <c r="I27" s="7"/>
    </row>
    <row r="28" spans="1:9" x14ac:dyDescent="0.25">
      <c r="A28" s="30"/>
      <c r="B28" s="47"/>
      <c r="C28" s="10" t="s">
        <v>14</v>
      </c>
      <c r="D28" s="5"/>
      <c r="E28" s="5"/>
      <c r="F28" s="7"/>
      <c r="G28" s="7"/>
      <c r="H28" s="7"/>
      <c r="I28" s="7"/>
    </row>
    <row r="29" spans="1:9" x14ac:dyDescent="0.25">
      <c r="A29" s="28" t="s">
        <v>18</v>
      </c>
      <c r="B29" s="31" t="s">
        <v>28</v>
      </c>
      <c r="C29" s="10" t="s">
        <v>1</v>
      </c>
      <c r="D29" s="3">
        <f>SUM(E29:I29)</f>
        <v>284150236.44999999</v>
      </c>
      <c r="E29" s="3">
        <f t="shared" ref="E29:H29" si="18">E32</f>
        <v>130554359.09999999</v>
      </c>
      <c r="F29" s="3">
        <f t="shared" si="18"/>
        <v>153595877.34999999</v>
      </c>
      <c r="G29" s="3">
        <f t="shared" si="18"/>
        <v>0</v>
      </c>
      <c r="H29" s="3">
        <f t="shared" si="18"/>
        <v>0</v>
      </c>
      <c r="I29" s="3">
        <f t="shared" ref="I29" si="19">I32</f>
        <v>0</v>
      </c>
    </row>
    <row r="30" spans="1:9" x14ac:dyDescent="0.25">
      <c r="A30" s="29"/>
      <c r="B30" s="32"/>
      <c r="C30" s="10" t="s">
        <v>10</v>
      </c>
      <c r="D30" s="5"/>
      <c r="E30" s="5"/>
      <c r="F30" s="7"/>
      <c r="G30" s="7"/>
      <c r="H30" s="7"/>
      <c r="I30" s="7"/>
    </row>
    <row r="31" spans="1:9" x14ac:dyDescent="0.25">
      <c r="A31" s="29"/>
      <c r="B31" s="32"/>
      <c r="C31" s="10" t="s">
        <v>11</v>
      </c>
      <c r="D31" s="5"/>
      <c r="E31" s="5"/>
      <c r="F31" s="7"/>
      <c r="G31" s="7"/>
      <c r="H31" s="7"/>
      <c r="I31" s="7"/>
    </row>
    <row r="32" spans="1:9" x14ac:dyDescent="0.25">
      <c r="A32" s="29"/>
      <c r="B32" s="32"/>
      <c r="C32" s="10" t="s">
        <v>12</v>
      </c>
      <c r="D32" s="5">
        <f>SUM(E32:I32)</f>
        <v>284150236.44999999</v>
      </c>
      <c r="E32" s="7">
        <v>130554359.09999999</v>
      </c>
      <c r="F32" s="7">
        <v>153595877.34999999</v>
      </c>
      <c r="G32" s="7">
        <v>0</v>
      </c>
      <c r="H32" s="7">
        <v>0</v>
      </c>
      <c r="I32" s="7">
        <v>0</v>
      </c>
    </row>
    <row r="33" spans="1:9" x14ac:dyDescent="0.25">
      <c r="A33" s="29"/>
      <c r="B33" s="32"/>
      <c r="C33" s="10" t="s">
        <v>13</v>
      </c>
      <c r="D33" s="5"/>
      <c r="E33" s="5"/>
      <c r="F33" s="7"/>
      <c r="G33" s="7"/>
      <c r="H33" s="7"/>
      <c r="I33" s="7"/>
    </row>
    <row r="34" spans="1:9" x14ac:dyDescent="0.25">
      <c r="A34" s="30"/>
      <c r="B34" s="33"/>
      <c r="C34" s="10" t="s">
        <v>14</v>
      </c>
      <c r="D34" s="5"/>
      <c r="E34" s="5"/>
      <c r="F34" s="7"/>
      <c r="G34" s="7"/>
      <c r="H34" s="7"/>
      <c r="I34" s="7"/>
    </row>
    <row r="35" spans="1:9" x14ac:dyDescent="0.25">
      <c r="A35" s="36">
        <v>2</v>
      </c>
      <c r="B35" s="39" t="s">
        <v>21</v>
      </c>
      <c r="C35" s="10" t="s">
        <v>1</v>
      </c>
      <c r="D35" s="3">
        <f t="shared" ref="D35" si="20">SUM(D36:D40)</f>
        <v>5400000</v>
      </c>
      <c r="E35" s="3">
        <f t="shared" ref="E35" si="21">SUM(E36:E40)</f>
        <v>600000</v>
      </c>
      <c r="F35" s="3">
        <f>SUM(F36:F40)</f>
        <v>1200000</v>
      </c>
      <c r="G35" s="3">
        <f t="shared" ref="G35:H35" si="22">SUM(G36:G40)</f>
        <v>1200000</v>
      </c>
      <c r="H35" s="3">
        <f t="shared" si="22"/>
        <v>1200000</v>
      </c>
      <c r="I35" s="3">
        <f t="shared" ref="I35" si="23">SUM(I36:I40)</f>
        <v>1200000</v>
      </c>
    </row>
    <row r="36" spans="1:9" x14ac:dyDescent="0.25">
      <c r="A36" s="37"/>
      <c r="B36" s="40"/>
      <c r="C36" s="10" t="s">
        <v>10</v>
      </c>
      <c r="D36" s="5"/>
      <c r="E36" s="5"/>
      <c r="F36" s="3"/>
      <c r="G36" s="3"/>
      <c r="H36" s="3"/>
      <c r="I36" s="3"/>
    </row>
    <row r="37" spans="1:9" x14ac:dyDescent="0.25">
      <c r="A37" s="37"/>
      <c r="B37" s="40"/>
      <c r="C37" s="10" t="s">
        <v>11</v>
      </c>
      <c r="D37" s="5"/>
      <c r="E37" s="5"/>
      <c r="F37" s="3"/>
      <c r="G37" s="3"/>
      <c r="H37" s="3"/>
      <c r="I37" s="3"/>
    </row>
    <row r="38" spans="1:9" x14ac:dyDescent="0.25">
      <c r="A38" s="37"/>
      <c r="B38" s="40"/>
      <c r="C38" s="10" t="s">
        <v>12</v>
      </c>
      <c r="D38" s="5">
        <f t="shared" ref="D38" si="24">D44</f>
        <v>5400000</v>
      </c>
      <c r="E38" s="5">
        <f t="shared" ref="E38" si="25">E44</f>
        <v>600000</v>
      </c>
      <c r="F38" s="5">
        <f>F44</f>
        <v>1200000</v>
      </c>
      <c r="G38" s="5">
        <f t="shared" ref="G38:H38" si="26">G44</f>
        <v>1200000</v>
      </c>
      <c r="H38" s="5">
        <f t="shared" si="26"/>
        <v>1200000</v>
      </c>
      <c r="I38" s="5">
        <f t="shared" ref="I38" si="27">I44</f>
        <v>1200000</v>
      </c>
    </row>
    <row r="39" spans="1:9" x14ac:dyDescent="0.25">
      <c r="A39" s="37"/>
      <c r="B39" s="40"/>
      <c r="C39" s="10" t="s">
        <v>13</v>
      </c>
      <c r="D39" s="5"/>
      <c r="E39" s="5"/>
      <c r="F39" s="3"/>
      <c r="G39" s="3"/>
      <c r="H39" s="3"/>
      <c r="I39" s="3"/>
    </row>
    <row r="40" spans="1:9" x14ac:dyDescent="0.25">
      <c r="A40" s="38"/>
      <c r="B40" s="41"/>
      <c r="C40" s="10" t="s">
        <v>14</v>
      </c>
      <c r="D40" s="5"/>
      <c r="E40" s="5"/>
      <c r="F40" s="3"/>
      <c r="G40" s="3"/>
      <c r="H40" s="3"/>
      <c r="I40" s="3"/>
    </row>
    <row r="41" spans="1:9" x14ac:dyDescent="0.25">
      <c r="A41" s="42" t="s">
        <v>22</v>
      </c>
      <c r="B41" s="45" t="s">
        <v>26</v>
      </c>
      <c r="C41" s="10" t="s">
        <v>1</v>
      </c>
      <c r="D41" s="3">
        <f t="shared" ref="D41" si="28">SUM(D42:D46)</f>
        <v>5400000</v>
      </c>
      <c r="E41" s="3">
        <f t="shared" ref="E41" si="29">SUM(E42:E46)</f>
        <v>600000</v>
      </c>
      <c r="F41" s="3">
        <f>SUM(F42:F46)</f>
        <v>1200000</v>
      </c>
      <c r="G41" s="3">
        <f t="shared" ref="G41:H41" si="30">SUM(G42:G46)</f>
        <v>1200000</v>
      </c>
      <c r="H41" s="3">
        <f t="shared" si="30"/>
        <v>1200000</v>
      </c>
      <c r="I41" s="3">
        <f t="shared" ref="I41" si="31">SUM(I42:I46)</f>
        <v>1200000</v>
      </c>
    </row>
    <row r="42" spans="1:9" x14ac:dyDescent="0.25">
      <c r="A42" s="43"/>
      <c r="B42" s="46"/>
      <c r="C42" s="10" t="s">
        <v>10</v>
      </c>
      <c r="D42" s="5"/>
      <c r="E42" s="5"/>
      <c r="F42" s="3"/>
      <c r="G42" s="3"/>
      <c r="H42" s="3"/>
      <c r="I42" s="3"/>
    </row>
    <row r="43" spans="1:9" x14ac:dyDescent="0.25">
      <c r="A43" s="43"/>
      <c r="B43" s="46"/>
      <c r="C43" s="10" t="s">
        <v>11</v>
      </c>
      <c r="D43" s="5"/>
      <c r="E43" s="5"/>
      <c r="F43" s="3"/>
      <c r="G43" s="3"/>
      <c r="H43" s="3"/>
      <c r="I43" s="3"/>
    </row>
    <row r="44" spans="1:9" x14ac:dyDescent="0.25">
      <c r="A44" s="43"/>
      <c r="B44" s="46"/>
      <c r="C44" s="10" t="s">
        <v>12</v>
      </c>
      <c r="D44" s="5">
        <f>SUM(E44:I44)</f>
        <v>5400000</v>
      </c>
      <c r="E44" s="5">
        <v>600000</v>
      </c>
      <c r="F44" s="5">
        <v>1200000</v>
      </c>
      <c r="G44" s="5">
        <v>1200000</v>
      </c>
      <c r="H44" s="5">
        <v>1200000</v>
      </c>
      <c r="I44" s="5">
        <v>1200000</v>
      </c>
    </row>
    <row r="45" spans="1:9" x14ac:dyDescent="0.25">
      <c r="A45" s="43"/>
      <c r="B45" s="46"/>
      <c r="C45" s="10" t="s">
        <v>13</v>
      </c>
      <c r="D45" s="5"/>
      <c r="E45" s="5"/>
      <c r="F45" s="3"/>
      <c r="G45" s="3"/>
      <c r="H45" s="3"/>
      <c r="I45" s="3"/>
    </row>
    <row r="46" spans="1:9" x14ac:dyDescent="0.25">
      <c r="A46" s="44"/>
      <c r="B46" s="47"/>
      <c r="C46" s="10" t="s">
        <v>14</v>
      </c>
      <c r="D46" s="5"/>
      <c r="E46" s="5"/>
      <c r="F46" s="3"/>
      <c r="G46" s="3"/>
      <c r="H46" s="3"/>
      <c r="I46" s="3"/>
    </row>
    <row r="48" spans="1:9" x14ac:dyDescent="0.25">
      <c r="A48" s="34" t="s">
        <v>29</v>
      </c>
      <c r="B48" s="34"/>
      <c r="C48" s="34"/>
      <c r="D48" s="34"/>
      <c r="E48" s="34"/>
      <c r="F48" s="34"/>
      <c r="G48" s="34"/>
      <c r="H48" s="34"/>
      <c r="I48" s="34"/>
    </row>
    <row r="49" spans="1:9" x14ac:dyDescent="0.25">
      <c r="A49" s="34"/>
      <c r="B49" s="34"/>
      <c r="C49" s="34"/>
      <c r="D49" s="34"/>
      <c r="E49" s="34"/>
      <c r="F49" s="34"/>
      <c r="G49" s="34"/>
      <c r="H49" s="34"/>
      <c r="I49" s="34"/>
    </row>
  </sheetData>
  <mergeCells count="18">
    <mergeCell ref="A29:A34"/>
    <mergeCell ref="B29:B34"/>
    <mergeCell ref="A48:I49"/>
    <mergeCell ref="A11:A16"/>
    <mergeCell ref="B11:B16"/>
    <mergeCell ref="A35:A40"/>
    <mergeCell ref="B35:B40"/>
    <mergeCell ref="A41:A46"/>
    <mergeCell ref="B41:B46"/>
    <mergeCell ref="A17:A22"/>
    <mergeCell ref="B17:B22"/>
    <mergeCell ref="A23:A28"/>
    <mergeCell ref="B23:B28"/>
    <mergeCell ref="A6:I7"/>
    <mergeCell ref="A8:A9"/>
    <mergeCell ref="B8:B9"/>
    <mergeCell ref="C8:C9"/>
    <mergeCell ref="D8:I8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2025-2029 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2026-01-29T00:33:15Z</dcterms:modified>
</cp:coreProperties>
</file>